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布施\01 委託\04-1 給食業務委託\給食委託（契約関係）\R6.10.1～R9.9.30契約\01 予算執行伺\申請様式\"/>
    </mc:Choice>
  </mc:AlternateContent>
  <bookViews>
    <workbookView xWindow="0" yWindow="0" windowWidth="19368" windowHeight="9096"/>
  </bookViews>
  <sheets>
    <sheet name="Sheet1" sheetId="1" r:id="rId1"/>
  </sheets>
  <definedNames>
    <definedName name="_xlnm.Print_Area" localSheetId="0">Sheet1!$A$1:$N$37</definedName>
  </definedNames>
  <calcPr calcId="162913"/>
</workbook>
</file>

<file path=xl/calcChain.xml><?xml version="1.0" encoding="utf-8"?>
<calcChain xmlns="http://schemas.openxmlformats.org/spreadsheetml/2006/main">
  <c r="D26" i="1" l="1"/>
  <c r="D29" i="1" s="1"/>
  <c r="N10" i="1" l="1"/>
  <c r="D10" i="1" s="1"/>
  <c r="D12" i="1" s="1"/>
  <c r="D31" i="1" l="1"/>
  <c r="D33" i="1" s="1"/>
  <c r="D35" i="1" s="1"/>
  <c r="D37" i="1" l="1"/>
</calcChain>
</file>

<file path=xl/sharedStrings.xml><?xml version="1.0" encoding="utf-8"?>
<sst xmlns="http://schemas.openxmlformats.org/spreadsheetml/2006/main" count="54" uniqueCount="43">
  <si>
    <t>備　　　　　　考</t>
    <rPh sb="0" eb="1">
      <t>ソナエ</t>
    </rPh>
    <rPh sb="7" eb="8">
      <t>コウ</t>
    </rPh>
    <phoneticPr fontId="2"/>
  </si>
  <si>
    <t>円</t>
    <rPh sb="0" eb="1">
      <t>エン</t>
    </rPh>
    <phoneticPr fontId="2"/>
  </si>
  <si>
    <t>×</t>
    <phoneticPr fontId="2"/>
  </si>
  <si>
    <t>食</t>
    <rPh sb="0" eb="1">
      <t>ショク</t>
    </rPh>
    <phoneticPr fontId="2"/>
  </si>
  <si>
    <t>＝</t>
    <phoneticPr fontId="2"/>
  </si>
  <si>
    <t>小計</t>
    <rPh sb="0" eb="2">
      <t>ショウケイ</t>
    </rPh>
    <phoneticPr fontId="2"/>
  </si>
  <si>
    <t>区　　　　分</t>
    <rPh sb="0" eb="1">
      <t>ク</t>
    </rPh>
    <rPh sb="5" eb="6">
      <t>ブン</t>
    </rPh>
    <phoneticPr fontId="2"/>
  </si>
  <si>
    <t>受託責任者</t>
    <rPh sb="0" eb="2">
      <t>ジュタク</t>
    </rPh>
    <rPh sb="2" eb="5">
      <t>セキニンシャ</t>
    </rPh>
    <phoneticPr fontId="2"/>
  </si>
  <si>
    <t>人</t>
    <rPh sb="0" eb="1">
      <t>ニン</t>
    </rPh>
    <phoneticPr fontId="2"/>
  </si>
  <si>
    <t>管理栄養士</t>
    <rPh sb="0" eb="2">
      <t>カンリ</t>
    </rPh>
    <rPh sb="2" eb="5">
      <t>エイヨウシ</t>
    </rPh>
    <phoneticPr fontId="2"/>
  </si>
  <si>
    <t>栄養士</t>
    <rPh sb="0" eb="3">
      <t>エイヨウシ</t>
    </rPh>
    <phoneticPr fontId="2"/>
  </si>
  <si>
    <t>調理師</t>
    <rPh sb="0" eb="3">
      <t>チョウリシ</t>
    </rPh>
    <phoneticPr fontId="2"/>
  </si>
  <si>
    <t>調理補助</t>
    <rPh sb="0" eb="2">
      <t>チョウリ</t>
    </rPh>
    <rPh sb="2" eb="4">
      <t>ホジョ</t>
    </rPh>
    <phoneticPr fontId="2"/>
  </si>
  <si>
    <t>その他経費</t>
    <rPh sb="2" eb="3">
      <t>タ</t>
    </rPh>
    <rPh sb="3" eb="5">
      <t>ケイヒ</t>
    </rPh>
    <phoneticPr fontId="2"/>
  </si>
  <si>
    <t>合　　　計</t>
    <rPh sb="0" eb="1">
      <t>ゴウ</t>
    </rPh>
    <rPh sb="4" eb="5">
      <t>ケイ</t>
    </rPh>
    <phoneticPr fontId="2"/>
  </si>
  <si>
    <t>年間委託料合計</t>
    <rPh sb="0" eb="2">
      <t>ネンカン</t>
    </rPh>
    <rPh sb="2" eb="5">
      <t>イタクリョウ</t>
    </rPh>
    <rPh sb="5" eb="7">
      <t>ゴウケイ</t>
    </rPh>
    <phoneticPr fontId="2"/>
  </si>
  <si>
    <t>期間委託料合計</t>
    <rPh sb="0" eb="2">
      <t>キカン</t>
    </rPh>
    <rPh sb="2" eb="5">
      <t>イタクリョウ</t>
    </rPh>
    <rPh sb="5" eb="7">
      <t>ゴウケイ</t>
    </rPh>
    <phoneticPr fontId="2"/>
  </si>
  <si>
    <t>消費税額</t>
    <rPh sb="0" eb="3">
      <t>ショウヒゼイ</t>
    </rPh>
    <rPh sb="3" eb="4">
      <t>ガク</t>
    </rPh>
    <phoneticPr fontId="2"/>
  </si>
  <si>
    <t>委託料（税込）</t>
    <rPh sb="0" eb="3">
      <t>イタクリョウ</t>
    </rPh>
    <rPh sb="4" eb="6">
      <t>ゼイコ</t>
    </rPh>
    <phoneticPr fontId="2"/>
  </si>
  <si>
    <t>物件費等</t>
    <rPh sb="0" eb="1">
      <t>モノ</t>
    </rPh>
    <rPh sb="1" eb="2">
      <t>ケン</t>
    </rPh>
    <rPh sb="2" eb="3">
      <t>ヒ</t>
    </rPh>
    <rPh sb="3" eb="4">
      <t>トウ</t>
    </rPh>
    <phoneticPr fontId="2"/>
  </si>
  <si>
    <t>１　給食材料費</t>
    <rPh sb="2" eb="4">
      <t>キュウショク</t>
    </rPh>
    <rPh sb="4" eb="7">
      <t>ザイリョウヒ</t>
    </rPh>
    <phoneticPr fontId="2"/>
  </si>
  <si>
    <t>金額（円）</t>
    <rPh sb="0" eb="1">
      <t>キン</t>
    </rPh>
    <rPh sb="1" eb="2">
      <t>ガク</t>
    </rPh>
    <rPh sb="3" eb="4">
      <t>エン</t>
    </rPh>
    <phoneticPr fontId="2"/>
  </si>
  <si>
    <t>人　　件　　費</t>
    <rPh sb="0" eb="1">
      <t>ヒト</t>
    </rPh>
    <rPh sb="3" eb="4">
      <t>ケン</t>
    </rPh>
    <rPh sb="6" eb="7">
      <t>ヒ</t>
    </rPh>
    <phoneticPr fontId="2"/>
  </si>
  <si>
    <t>２　人件費・管理費等</t>
    <rPh sb="2" eb="5">
      <t>ジンケンヒ</t>
    </rPh>
    <rPh sb="6" eb="10">
      <t>カンリヒトウ</t>
    </rPh>
    <phoneticPr fontId="2"/>
  </si>
  <si>
    <t>１年分の委託料</t>
    <rPh sb="1" eb="3">
      <t>ネンブン</t>
    </rPh>
    <rPh sb="4" eb="7">
      <t>イタクリョウ</t>
    </rPh>
    <phoneticPr fontId="2"/>
  </si>
  <si>
    <t>災害備蓄品費</t>
    <rPh sb="0" eb="2">
      <t>サイガイ</t>
    </rPh>
    <rPh sb="2" eb="4">
      <t>ビチク</t>
    </rPh>
    <rPh sb="4" eb="5">
      <t>ヒン</t>
    </rPh>
    <rPh sb="5" eb="6">
      <t>ヒ</t>
    </rPh>
    <phoneticPr fontId="2"/>
  </si>
  <si>
    <t>　　　－</t>
    <phoneticPr fontId="2"/>
  </si>
  <si>
    <t>※甲から提供を受けた災害備蓄品実費相当額(金額記載不要)</t>
    <rPh sb="1" eb="2">
      <t>コウ</t>
    </rPh>
    <rPh sb="4" eb="6">
      <t>テイキョウ</t>
    </rPh>
    <rPh sb="7" eb="8">
      <t>ウ</t>
    </rPh>
    <rPh sb="10" eb="12">
      <t>サイガイ</t>
    </rPh>
    <rPh sb="12" eb="14">
      <t>ビチク</t>
    </rPh>
    <rPh sb="14" eb="15">
      <t>ヒン</t>
    </rPh>
    <rPh sb="15" eb="17">
      <t>ジッピ</t>
    </rPh>
    <rPh sb="17" eb="20">
      <t>ソウトウガク</t>
    </rPh>
    <rPh sb="21" eb="23">
      <t>キンガク</t>
    </rPh>
    <rPh sb="23" eb="25">
      <t>キサイ</t>
    </rPh>
    <rPh sb="25" eb="27">
      <t>フヨウ</t>
    </rPh>
    <phoneticPr fontId="2"/>
  </si>
  <si>
    <t>食材費基本額</t>
    <rPh sb="0" eb="1">
      <t>ショク</t>
    </rPh>
    <rPh sb="1" eb="2">
      <t>ザイ</t>
    </rPh>
    <rPh sb="2" eb="3">
      <t>ヒ</t>
    </rPh>
    <rPh sb="3" eb="6">
      <t>キホンガク</t>
    </rPh>
    <phoneticPr fontId="2"/>
  </si>
  <si>
    <t>材料単価</t>
    <rPh sb="0" eb="2">
      <t>ザイリョウ</t>
    </rPh>
    <rPh sb="2" eb="4">
      <t>タンカ</t>
    </rPh>
    <phoneticPr fontId="2"/>
  </si>
  <si>
    <t>令和６年１０月１日から令和９年９月３０日まで（３年分）</t>
    <rPh sb="0" eb="2">
      <t>レイワ</t>
    </rPh>
    <rPh sb="3" eb="4">
      <t>ネン</t>
    </rPh>
    <rPh sb="6" eb="7">
      <t>ガツ</t>
    </rPh>
    <rPh sb="8" eb="9">
      <t>ニチ</t>
    </rPh>
    <rPh sb="11" eb="13">
      <t>レイワ</t>
    </rPh>
    <rPh sb="14" eb="15">
      <t>ネン</t>
    </rPh>
    <rPh sb="15" eb="16">
      <t>ヘイネン</t>
    </rPh>
    <rPh sb="16" eb="17">
      <t>ガツ</t>
    </rPh>
    <rPh sb="19" eb="20">
      <t>ニチ</t>
    </rPh>
    <rPh sb="24" eb="25">
      <t>ネン</t>
    </rPh>
    <rPh sb="25" eb="26">
      <t>ブン</t>
    </rPh>
    <phoneticPr fontId="2"/>
  </si>
  <si>
    <t>※材料単価の内訳（朝食：</t>
    <rPh sb="1" eb="3">
      <t>ザイリョウ</t>
    </rPh>
    <rPh sb="3" eb="5">
      <t>タンカ</t>
    </rPh>
    <rPh sb="6" eb="8">
      <t>ウチワケ</t>
    </rPh>
    <rPh sb="9" eb="10">
      <t>アサ</t>
    </rPh>
    <phoneticPr fontId="2"/>
  </si>
  <si>
    <t>円）</t>
    <rPh sb="0" eb="1">
      <t>エン</t>
    </rPh>
    <phoneticPr fontId="2"/>
  </si>
  <si>
    <t>　　　　　　　　（昼食：</t>
    <rPh sb="9" eb="10">
      <t>ヒル</t>
    </rPh>
    <phoneticPr fontId="2"/>
  </si>
  <si>
    <t>　　　　　　　　（夕食：</t>
    <rPh sb="9" eb="10">
      <t>ユウ</t>
    </rPh>
    <phoneticPr fontId="2"/>
  </si>
  <si>
    <t>会社名</t>
    <phoneticPr fontId="2"/>
  </si>
  <si>
    <t>代表者氏名</t>
    <phoneticPr fontId="2"/>
  </si>
  <si>
    <t>所在地</t>
    <rPh sb="0" eb="3">
      <t>ショザイチ</t>
    </rPh>
    <phoneticPr fontId="2"/>
  </si>
  <si>
    <t>洗剤、事務用品、通信費等</t>
    <rPh sb="0" eb="2">
      <t>センザイ</t>
    </rPh>
    <rPh sb="3" eb="5">
      <t>ジム</t>
    </rPh>
    <rPh sb="5" eb="7">
      <t>ヨウヒン</t>
    </rPh>
    <rPh sb="8" eb="12">
      <t>ツウシンヒトウ</t>
    </rPh>
    <phoneticPr fontId="2"/>
  </si>
  <si>
    <t>管理経費、その他雑費</t>
    <rPh sb="0" eb="2">
      <t>カンリ</t>
    </rPh>
    <rPh sb="2" eb="4">
      <t>ケイヒ</t>
    </rPh>
    <rPh sb="7" eb="8">
      <t>タ</t>
    </rPh>
    <rPh sb="8" eb="10">
      <t>ザッピ</t>
    </rPh>
    <phoneticPr fontId="2"/>
  </si>
  <si>
    <t>(食材費の差額請求を低減させる取り組みについて提案記載)</t>
  </si>
  <si>
    <t>委　託　料　見　積　書</t>
    <rPh sb="0" eb="1">
      <t>イ</t>
    </rPh>
    <rPh sb="2" eb="3">
      <t>コトヅケ</t>
    </rPh>
    <rPh sb="4" eb="5">
      <t>リョウ</t>
    </rPh>
    <rPh sb="6" eb="7">
      <t>ミ</t>
    </rPh>
    <rPh sb="8" eb="9">
      <t>セキ</t>
    </rPh>
    <rPh sb="10" eb="11">
      <t>ショ</t>
    </rPh>
    <phoneticPr fontId="2"/>
  </si>
  <si>
    <t>（様式第１１号）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</si>
</sst>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 "/>
    <numFmt numFmtId="177" formatCode="0_ "/>
    <numFmt numFmtId="178" formatCode="#,##0_);[Red]\(#,##0\)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6"/>
      <name val="ＭＳ ゴシック"/>
      <family val="3"/>
      <charset val="128"/>
    </font>
    <font>
      <sz val="11"/>
      <color rgb="FFFF0000"/>
      <name val="ＭＳ 明朝"/>
      <family val="1"/>
      <charset val="128"/>
    </font>
    <font>
      <sz val="1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98">
    <xf numFmtId="0" fontId="0" fillId="0" borderId="0" xfId="0">
      <alignment vertical="center"/>
    </xf>
    <xf numFmtId="0" fontId="3" fillId="0" borderId="0" xfId="0" applyFont="1" applyAlignment="1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177" fontId="3" fillId="0" borderId="3" xfId="0" applyNumberFormat="1" applyFont="1" applyBorder="1">
      <alignment vertical="center"/>
    </xf>
    <xf numFmtId="38" fontId="3" fillId="0" borderId="4" xfId="1" applyFont="1" applyBorder="1">
      <alignment vertical="center"/>
    </xf>
    <xf numFmtId="0" fontId="3" fillId="0" borderId="0" xfId="0" applyFont="1" applyBorder="1">
      <alignment vertical="center"/>
    </xf>
    <xf numFmtId="178" fontId="3" fillId="0" borderId="11" xfId="0" applyNumberFormat="1" applyFont="1" applyBorder="1">
      <alignment vertical="center"/>
    </xf>
    <xf numFmtId="0" fontId="3" fillId="0" borderId="4" xfId="0" applyFont="1" applyBorder="1">
      <alignment vertical="center"/>
    </xf>
    <xf numFmtId="178" fontId="3" fillId="0" borderId="13" xfId="0" applyNumberFormat="1" applyFont="1" applyBorder="1">
      <alignment vertical="center"/>
    </xf>
    <xf numFmtId="0" fontId="3" fillId="0" borderId="6" xfId="0" applyFont="1" applyBorder="1">
      <alignment vertical="center"/>
    </xf>
    <xf numFmtId="178" fontId="3" fillId="0" borderId="12" xfId="0" applyNumberFormat="1" applyFont="1" applyBorder="1">
      <alignment vertical="center"/>
    </xf>
    <xf numFmtId="178" fontId="3" fillId="0" borderId="1" xfId="0" applyNumberFormat="1" applyFont="1" applyBorder="1">
      <alignment vertical="center"/>
    </xf>
    <xf numFmtId="178" fontId="3" fillId="0" borderId="10" xfId="0" applyNumberFormat="1" applyFont="1" applyBorder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178" fontId="3" fillId="0" borderId="20" xfId="0" applyNumberFormat="1" applyFont="1" applyBorder="1">
      <alignment vertical="center"/>
    </xf>
    <xf numFmtId="176" fontId="3" fillId="0" borderId="20" xfId="0" applyNumberFormat="1" applyFont="1" applyBorder="1">
      <alignment vertical="center"/>
    </xf>
    <xf numFmtId="38" fontId="3" fillId="0" borderId="20" xfId="1" applyFont="1" applyBorder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176" fontId="3" fillId="0" borderId="0" xfId="0" applyNumberFormat="1" applyFont="1" applyBorder="1" applyAlignment="1">
      <alignment vertical="center"/>
    </xf>
    <xf numFmtId="176" fontId="3" fillId="0" borderId="14" xfId="0" applyNumberFormat="1" applyFont="1" applyBorder="1" applyAlignment="1">
      <alignment vertical="center"/>
    </xf>
    <xf numFmtId="176" fontId="3" fillId="0" borderId="17" xfId="0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24" xfId="0" applyFont="1" applyBorder="1" applyAlignment="1">
      <alignment vertical="center"/>
    </xf>
    <xf numFmtId="0" fontId="3" fillId="0" borderId="25" xfId="0" applyFont="1" applyBorder="1" applyAlignment="1">
      <alignment vertical="center"/>
    </xf>
    <xf numFmtId="0" fontId="3" fillId="0" borderId="27" xfId="0" applyFont="1" applyBorder="1" applyAlignment="1">
      <alignment vertical="center"/>
    </xf>
    <xf numFmtId="0" fontId="3" fillId="0" borderId="29" xfId="0" applyFont="1" applyBorder="1" applyAlignment="1">
      <alignment vertical="center"/>
    </xf>
    <xf numFmtId="0" fontId="3" fillId="0" borderId="30" xfId="0" applyFont="1" applyBorder="1" applyAlignment="1">
      <alignment vertical="center"/>
    </xf>
    <xf numFmtId="0" fontId="6" fillId="0" borderId="24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29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176" fontId="3" fillId="2" borderId="3" xfId="0" applyNumberFormat="1" applyFont="1" applyFill="1" applyBorder="1">
      <alignment vertical="center"/>
    </xf>
    <xf numFmtId="176" fontId="3" fillId="0" borderId="1" xfId="0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6" fillId="0" borderId="24" xfId="0" applyFont="1" applyBorder="1" applyAlignment="1">
      <alignment horizontal="center" vertical="center"/>
    </xf>
    <xf numFmtId="0" fontId="6" fillId="0" borderId="23" xfId="0" applyFont="1" applyBorder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8" xfId="0" applyFont="1" applyBorder="1" applyAlignment="1">
      <alignment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5" xfId="0" applyFont="1" applyBorder="1" applyAlignment="1">
      <alignment vertical="center"/>
    </xf>
    <xf numFmtId="0" fontId="3" fillId="0" borderId="16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21" xfId="0" applyFont="1" applyBorder="1" applyAlignment="1">
      <alignment vertical="center"/>
    </xf>
    <xf numFmtId="0" fontId="3" fillId="0" borderId="22" xfId="0" applyFont="1" applyBorder="1" applyAlignment="1">
      <alignment vertical="center"/>
    </xf>
    <xf numFmtId="0" fontId="3" fillId="0" borderId="16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left" vertical="center"/>
    </xf>
    <xf numFmtId="0" fontId="3" fillId="0" borderId="14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26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6" fillId="0" borderId="27" xfId="0" applyFont="1" applyBorder="1" applyAlignment="1">
      <alignment horizontal="left" vertical="center"/>
    </xf>
    <xf numFmtId="0" fontId="6" fillId="0" borderId="28" xfId="0" applyFont="1" applyBorder="1" applyAlignment="1">
      <alignment horizontal="left" vertical="center"/>
    </xf>
    <xf numFmtId="0" fontId="6" fillId="0" borderId="29" xfId="0" applyFont="1" applyBorder="1" applyAlignment="1">
      <alignment horizontal="left" vertical="center"/>
    </xf>
    <xf numFmtId="0" fontId="6" fillId="0" borderId="30" xfId="0" applyFont="1" applyBorder="1" applyAlignment="1">
      <alignment horizontal="left" vertical="center"/>
    </xf>
    <xf numFmtId="9" fontId="3" fillId="0" borderId="0" xfId="0" applyNumberFormat="1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8"/>
  <sheetViews>
    <sheetView tabSelected="1" view="pageBreakPreview" zoomScale="130" zoomScaleNormal="100" zoomScaleSheetLayoutView="130" workbookViewId="0"/>
  </sheetViews>
  <sheetFormatPr defaultColWidth="8.88671875" defaultRowHeight="22.2" customHeight="1" x14ac:dyDescent="0.2"/>
  <cols>
    <col min="1" max="1" width="5.109375" style="2" customWidth="1"/>
    <col min="2" max="2" width="4.44140625" style="2" customWidth="1"/>
    <col min="3" max="3" width="8.77734375" style="2" customWidth="1"/>
    <col min="4" max="4" width="15.44140625" style="2" customWidth="1"/>
    <col min="5" max="5" width="11.109375" style="2" customWidth="1"/>
    <col min="6" max="6" width="6.44140625" style="2" customWidth="1"/>
    <col min="7" max="7" width="3.77734375" style="2" customWidth="1"/>
    <col min="8" max="8" width="3.44140625" style="2" customWidth="1"/>
    <col min="9" max="9" width="5.33203125" style="2" customWidth="1"/>
    <col min="10" max="10" width="4" style="2" customWidth="1"/>
    <col min="11" max="11" width="2.6640625" style="2" customWidth="1"/>
    <col min="12" max="12" width="4.77734375" style="2" customWidth="1"/>
    <col min="13" max="13" width="4" style="2" customWidth="1"/>
    <col min="14" max="14" width="13.109375" style="2" customWidth="1"/>
    <col min="15" max="16384" width="8.88671875" style="2"/>
  </cols>
  <sheetData>
    <row r="1" spans="1:14" ht="22.2" customHeight="1" x14ac:dyDescent="0.2">
      <c r="A1" s="46" t="s">
        <v>42</v>
      </c>
      <c r="B1" s="1"/>
    </row>
    <row r="2" spans="1:14" ht="22.2" customHeight="1" x14ac:dyDescent="0.2">
      <c r="A2" s="50" t="s">
        <v>41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</row>
    <row r="3" spans="1:14" ht="15" customHeight="1" x14ac:dyDescent="0.2">
      <c r="A3" s="37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</row>
    <row r="4" spans="1:14" ht="22.2" customHeight="1" x14ac:dyDescent="0.2">
      <c r="A4" s="39"/>
      <c r="B4" s="39"/>
      <c r="C4" s="39"/>
      <c r="D4" s="39"/>
      <c r="E4" s="40" t="s">
        <v>37</v>
      </c>
      <c r="F4" s="57"/>
      <c r="G4" s="57"/>
      <c r="H4" s="57"/>
      <c r="I4" s="57"/>
      <c r="J4" s="57"/>
      <c r="K4" s="57"/>
      <c r="L4" s="57"/>
      <c r="M4" s="57"/>
      <c r="N4" s="57"/>
    </row>
    <row r="5" spans="1:14" ht="22.2" customHeight="1" x14ac:dyDescent="0.2">
      <c r="A5" s="38"/>
      <c r="B5" s="38"/>
      <c r="C5" s="38"/>
      <c r="D5" s="38"/>
      <c r="E5" s="40" t="s">
        <v>35</v>
      </c>
      <c r="F5" s="57"/>
      <c r="G5" s="57"/>
      <c r="H5" s="57"/>
      <c r="I5" s="57"/>
      <c r="J5" s="57"/>
      <c r="K5" s="57"/>
      <c r="L5" s="57"/>
      <c r="M5" s="57"/>
      <c r="N5" s="57"/>
    </row>
    <row r="6" spans="1:14" ht="22.2" customHeight="1" x14ac:dyDescent="0.2">
      <c r="A6" s="38"/>
      <c r="B6" s="38"/>
      <c r="C6" s="38"/>
      <c r="D6" s="38"/>
      <c r="E6" s="40" t="s">
        <v>36</v>
      </c>
      <c r="F6" s="57"/>
      <c r="G6" s="57"/>
      <c r="H6" s="57"/>
      <c r="I6" s="57"/>
      <c r="J6" s="57"/>
      <c r="K6" s="57"/>
      <c r="L6" s="57"/>
      <c r="M6" s="57"/>
      <c r="N6" s="57"/>
    </row>
    <row r="7" spans="1:14" ht="15" customHeight="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</row>
    <row r="8" spans="1:14" ht="22.2" customHeight="1" x14ac:dyDescent="0.2">
      <c r="A8" s="52" t="s">
        <v>20</v>
      </c>
      <c r="B8" s="52"/>
      <c r="C8" s="52"/>
      <c r="D8" s="52"/>
      <c r="E8" s="18"/>
      <c r="F8" s="18"/>
      <c r="G8" s="18"/>
      <c r="H8" s="18"/>
      <c r="I8" s="18"/>
      <c r="J8" s="18"/>
      <c r="K8" s="18"/>
      <c r="L8" s="18"/>
      <c r="M8" s="18"/>
      <c r="N8" s="18"/>
    </row>
    <row r="9" spans="1:14" ht="22.2" customHeight="1" x14ac:dyDescent="0.2">
      <c r="A9" s="51" t="s">
        <v>6</v>
      </c>
      <c r="B9" s="51"/>
      <c r="C9" s="51"/>
      <c r="D9" s="3" t="s">
        <v>21</v>
      </c>
      <c r="E9" s="53" t="s">
        <v>0</v>
      </c>
      <c r="F9" s="54"/>
      <c r="G9" s="54"/>
      <c r="H9" s="54"/>
      <c r="I9" s="54"/>
      <c r="J9" s="55"/>
      <c r="K9" s="55"/>
      <c r="L9" s="55"/>
      <c r="M9" s="55"/>
      <c r="N9" s="56"/>
    </row>
    <row r="10" spans="1:14" ht="22.2" customHeight="1" x14ac:dyDescent="0.2">
      <c r="A10" s="47" t="s">
        <v>28</v>
      </c>
      <c r="B10" s="48"/>
      <c r="C10" s="49"/>
      <c r="D10" s="27" t="str">
        <f>IF(SUM(N10:N10)=0,"",SUM(N10:N10))</f>
        <v/>
      </c>
      <c r="E10" s="4" t="s">
        <v>29</v>
      </c>
      <c r="F10" s="5"/>
      <c r="G10" s="5" t="s">
        <v>1</v>
      </c>
      <c r="H10" s="5" t="s">
        <v>2</v>
      </c>
      <c r="I10" s="41">
        <v>590</v>
      </c>
      <c r="J10" s="5" t="s">
        <v>3</v>
      </c>
      <c r="K10" s="5" t="s">
        <v>2</v>
      </c>
      <c r="L10" s="6">
        <v>365</v>
      </c>
      <c r="M10" s="5" t="s">
        <v>4</v>
      </c>
      <c r="N10" s="7" t="str">
        <f>IF(F10*I10*L10=0,"",F10*I10*L10)</f>
        <v/>
      </c>
    </row>
    <row r="11" spans="1:14" ht="22.2" customHeight="1" thickBot="1" x14ac:dyDescent="0.25">
      <c r="A11" s="53" t="s">
        <v>25</v>
      </c>
      <c r="B11" s="54"/>
      <c r="C11" s="60"/>
      <c r="D11" s="42" t="s">
        <v>26</v>
      </c>
      <c r="E11" s="61" t="s">
        <v>27</v>
      </c>
      <c r="F11" s="62"/>
      <c r="G11" s="62"/>
      <c r="H11" s="62"/>
      <c r="I11" s="62"/>
      <c r="J11" s="62"/>
      <c r="K11" s="62"/>
      <c r="L11" s="62"/>
      <c r="M11" s="62"/>
      <c r="N11" s="63"/>
    </row>
    <row r="12" spans="1:14" ht="20.100000000000001" customHeight="1" thickTop="1" x14ac:dyDescent="0.2">
      <c r="A12" s="51" t="s">
        <v>14</v>
      </c>
      <c r="B12" s="51"/>
      <c r="C12" s="51"/>
      <c r="D12" s="26" t="str">
        <f>D10</f>
        <v/>
      </c>
      <c r="E12" s="75" t="s">
        <v>31</v>
      </c>
      <c r="F12" s="76"/>
      <c r="G12" s="76"/>
      <c r="H12" s="76"/>
      <c r="I12" s="34"/>
      <c r="J12" s="34" t="s">
        <v>32</v>
      </c>
      <c r="K12" s="29"/>
      <c r="L12" s="29"/>
      <c r="M12" s="29"/>
      <c r="N12" s="30"/>
    </row>
    <row r="13" spans="1:14" ht="20.100000000000001" customHeight="1" x14ac:dyDescent="0.2">
      <c r="A13" s="24"/>
      <c r="B13" s="24"/>
      <c r="C13" s="24"/>
      <c r="D13" s="25"/>
      <c r="E13" s="77" t="s">
        <v>33</v>
      </c>
      <c r="F13" s="78"/>
      <c r="G13" s="78"/>
      <c r="H13" s="78"/>
      <c r="I13" s="28"/>
      <c r="J13" s="35" t="s">
        <v>32</v>
      </c>
      <c r="K13" s="28"/>
      <c r="L13" s="28"/>
      <c r="M13" s="28"/>
      <c r="N13" s="31"/>
    </row>
    <row r="14" spans="1:14" ht="20.100000000000001" customHeight="1" thickBot="1" x14ac:dyDescent="0.25">
      <c r="A14" s="1"/>
      <c r="B14" s="1"/>
      <c r="C14" s="1"/>
      <c r="D14" s="1"/>
      <c r="E14" s="79" t="s">
        <v>34</v>
      </c>
      <c r="F14" s="80"/>
      <c r="G14" s="80"/>
      <c r="H14" s="80"/>
      <c r="I14" s="32"/>
      <c r="J14" s="36" t="s">
        <v>32</v>
      </c>
      <c r="K14" s="32"/>
      <c r="L14" s="32"/>
      <c r="M14" s="32"/>
      <c r="N14" s="33"/>
    </row>
    <row r="15" spans="1:14" ht="20.100000000000001" customHeight="1" thickTop="1" x14ac:dyDescent="0.2">
      <c r="A15" s="43"/>
      <c r="B15" s="43"/>
      <c r="C15" s="43"/>
      <c r="D15" s="43"/>
      <c r="E15" s="45" t="s">
        <v>40</v>
      </c>
      <c r="F15" s="44"/>
      <c r="G15" s="44"/>
      <c r="H15" s="44"/>
      <c r="I15" s="29"/>
      <c r="J15" s="34"/>
      <c r="K15" s="29"/>
      <c r="L15" s="29"/>
      <c r="M15" s="29"/>
      <c r="N15" s="30"/>
    </row>
    <row r="16" spans="1:14" ht="20.100000000000001" customHeight="1" x14ac:dyDescent="0.2">
      <c r="A16" s="43"/>
      <c r="B16" s="43"/>
      <c r="C16" s="43"/>
      <c r="D16" s="43"/>
      <c r="E16" s="81"/>
      <c r="F16" s="82"/>
      <c r="G16" s="82"/>
      <c r="H16" s="82"/>
      <c r="I16" s="82"/>
      <c r="J16" s="82"/>
      <c r="K16" s="82"/>
      <c r="L16" s="82"/>
      <c r="M16" s="82"/>
      <c r="N16" s="83"/>
    </row>
    <row r="17" spans="1:14" ht="20.100000000000001" customHeight="1" thickBot="1" x14ac:dyDescent="0.25">
      <c r="A17" s="43"/>
      <c r="B17" s="43"/>
      <c r="C17" s="43"/>
      <c r="D17" s="43"/>
      <c r="E17" s="84"/>
      <c r="F17" s="85"/>
      <c r="G17" s="85"/>
      <c r="H17" s="85"/>
      <c r="I17" s="85"/>
      <c r="J17" s="85"/>
      <c r="K17" s="85"/>
      <c r="L17" s="85"/>
      <c r="M17" s="85"/>
      <c r="N17" s="86"/>
    </row>
    <row r="18" spans="1:14" ht="22.2" customHeight="1" thickTop="1" x14ac:dyDescent="0.2">
      <c r="A18" s="18" t="s">
        <v>23</v>
      </c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</row>
    <row r="19" spans="1:14" ht="22.2" customHeight="1" x14ac:dyDescent="0.2">
      <c r="A19" s="53" t="s">
        <v>6</v>
      </c>
      <c r="B19" s="54"/>
      <c r="C19" s="60"/>
      <c r="D19" s="3" t="s">
        <v>21</v>
      </c>
      <c r="E19" s="53" t="s">
        <v>0</v>
      </c>
      <c r="F19" s="54"/>
      <c r="G19" s="54"/>
      <c r="H19" s="54"/>
      <c r="I19" s="54"/>
      <c r="J19" s="55"/>
      <c r="K19" s="55"/>
      <c r="L19" s="55"/>
      <c r="M19" s="55"/>
      <c r="N19" s="56"/>
    </row>
    <row r="20" spans="1:14" ht="22.2" customHeight="1" x14ac:dyDescent="0.2">
      <c r="A20" s="66" t="s">
        <v>22</v>
      </c>
      <c r="B20" s="67"/>
      <c r="C20" s="68"/>
      <c r="D20" s="9"/>
      <c r="E20" s="16" t="s">
        <v>7</v>
      </c>
      <c r="F20" s="16"/>
      <c r="G20" s="16" t="s">
        <v>8</v>
      </c>
      <c r="H20" s="16"/>
      <c r="I20" s="16"/>
      <c r="J20" s="16"/>
      <c r="K20" s="16"/>
      <c r="L20" s="5"/>
      <c r="M20" s="5"/>
      <c r="N20" s="10"/>
    </row>
    <row r="21" spans="1:14" ht="22.2" customHeight="1" x14ac:dyDescent="0.2">
      <c r="A21" s="69"/>
      <c r="B21" s="70"/>
      <c r="C21" s="71"/>
      <c r="D21" s="11"/>
      <c r="E21" s="17" t="s">
        <v>9</v>
      </c>
      <c r="F21" s="17"/>
      <c r="G21" s="17" t="s">
        <v>8</v>
      </c>
      <c r="H21" s="17"/>
      <c r="I21" s="17"/>
      <c r="J21" s="17"/>
      <c r="K21" s="17"/>
      <c r="L21" s="8"/>
      <c r="M21" s="8"/>
      <c r="N21" s="12"/>
    </row>
    <row r="22" spans="1:14" ht="22.2" customHeight="1" x14ac:dyDescent="0.2">
      <c r="A22" s="69"/>
      <c r="B22" s="70"/>
      <c r="C22" s="71"/>
      <c r="D22" s="11"/>
      <c r="E22" s="17" t="s">
        <v>10</v>
      </c>
      <c r="F22" s="17"/>
      <c r="G22" s="17" t="s">
        <v>8</v>
      </c>
      <c r="H22" s="17"/>
      <c r="I22" s="17"/>
      <c r="J22" s="17"/>
      <c r="K22" s="17"/>
      <c r="L22" s="8"/>
      <c r="M22" s="8"/>
      <c r="N22" s="12"/>
    </row>
    <row r="23" spans="1:14" ht="22.2" customHeight="1" x14ac:dyDescent="0.2">
      <c r="A23" s="69"/>
      <c r="B23" s="70"/>
      <c r="C23" s="71"/>
      <c r="D23" s="11"/>
      <c r="E23" s="17" t="s">
        <v>11</v>
      </c>
      <c r="F23" s="17"/>
      <c r="G23" s="17" t="s">
        <v>8</v>
      </c>
      <c r="H23" s="17"/>
      <c r="I23" s="17"/>
      <c r="J23" s="17"/>
      <c r="K23" s="17"/>
      <c r="L23" s="8"/>
      <c r="M23" s="8"/>
      <c r="N23" s="12"/>
    </row>
    <row r="24" spans="1:14" ht="22.2" customHeight="1" x14ac:dyDescent="0.2">
      <c r="A24" s="69"/>
      <c r="B24" s="70"/>
      <c r="C24" s="71"/>
      <c r="D24" s="11"/>
      <c r="E24" s="17" t="s">
        <v>12</v>
      </c>
      <c r="F24" s="17"/>
      <c r="G24" s="17" t="s">
        <v>8</v>
      </c>
      <c r="H24" s="17"/>
      <c r="I24" s="17"/>
      <c r="J24" s="17"/>
      <c r="K24" s="17"/>
      <c r="L24" s="8"/>
      <c r="M24" s="8"/>
      <c r="N24" s="12"/>
    </row>
    <row r="25" spans="1:14" ht="22.2" customHeight="1" x14ac:dyDescent="0.2">
      <c r="A25" s="72"/>
      <c r="B25" s="73"/>
      <c r="C25" s="74"/>
      <c r="D25" s="13"/>
      <c r="E25" s="22"/>
      <c r="F25" s="17"/>
      <c r="G25" s="23"/>
      <c r="H25" s="17"/>
      <c r="I25" s="18"/>
      <c r="J25" s="18"/>
      <c r="K25" s="18"/>
      <c r="L25" s="8"/>
      <c r="M25" s="8"/>
      <c r="N25" s="12"/>
    </row>
    <row r="26" spans="1:14" ht="22.2" customHeight="1" x14ac:dyDescent="0.2">
      <c r="A26" s="53" t="s">
        <v>5</v>
      </c>
      <c r="B26" s="54"/>
      <c r="C26" s="60"/>
      <c r="D26" s="14" t="str">
        <f>IF(SUM(D20:D25)=0,"",SUM(D20:D25))</f>
        <v/>
      </c>
      <c r="E26" s="56"/>
      <c r="F26" s="65"/>
      <c r="G26" s="65"/>
      <c r="H26" s="65"/>
      <c r="I26" s="65"/>
      <c r="J26" s="65"/>
      <c r="K26" s="65"/>
      <c r="L26" s="65"/>
      <c r="M26" s="65"/>
      <c r="N26" s="65"/>
    </row>
    <row r="27" spans="1:14" ht="22.2" customHeight="1" x14ac:dyDescent="0.2">
      <c r="A27" s="64" t="s">
        <v>19</v>
      </c>
      <c r="B27" s="55"/>
      <c r="C27" s="56"/>
      <c r="D27" s="14"/>
      <c r="E27" s="64" t="s">
        <v>38</v>
      </c>
      <c r="F27" s="55"/>
      <c r="G27" s="55"/>
      <c r="H27" s="55"/>
      <c r="I27" s="55"/>
      <c r="J27" s="55"/>
      <c r="K27" s="55"/>
      <c r="L27" s="55"/>
      <c r="M27" s="55"/>
      <c r="N27" s="56"/>
    </row>
    <row r="28" spans="1:14" ht="22.2" customHeight="1" thickBot="1" x14ac:dyDescent="0.25">
      <c r="A28" s="90" t="s">
        <v>13</v>
      </c>
      <c r="B28" s="91"/>
      <c r="C28" s="92"/>
      <c r="D28" s="15"/>
      <c r="E28" s="93" t="s">
        <v>39</v>
      </c>
      <c r="F28" s="52"/>
      <c r="G28" s="52"/>
      <c r="H28" s="52"/>
      <c r="I28" s="52"/>
      <c r="J28" s="52"/>
      <c r="K28" s="52"/>
      <c r="L28" s="52"/>
      <c r="M28" s="52"/>
      <c r="N28" s="94"/>
    </row>
    <row r="29" spans="1:14" ht="22.2" customHeight="1" thickBot="1" x14ac:dyDescent="0.25">
      <c r="A29" s="96" t="s">
        <v>14</v>
      </c>
      <c r="B29" s="97"/>
      <c r="C29" s="97"/>
      <c r="D29" s="19" t="str">
        <f>IF(SUM(D26,D27,D28)=0,"",SUM(D26,D27,D28))</f>
        <v/>
      </c>
      <c r="E29" s="95"/>
      <c r="F29" s="95"/>
      <c r="G29" s="95"/>
      <c r="H29" s="95"/>
      <c r="I29" s="95"/>
      <c r="J29" s="95"/>
      <c r="K29" s="95"/>
      <c r="L29" s="95"/>
      <c r="M29" s="95"/>
      <c r="N29" s="95"/>
    </row>
    <row r="30" spans="1:14" ht="15" customHeight="1" thickBot="1" x14ac:dyDescent="0.25">
      <c r="A30" s="89"/>
      <c r="B30" s="89"/>
      <c r="C30" s="89"/>
      <c r="D30" s="89"/>
      <c r="E30" s="89"/>
      <c r="F30" s="89"/>
      <c r="G30" s="89"/>
      <c r="H30" s="89"/>
      <c r="I30" s="89"/>
      <c r="J30" s="89"/>
      <c r="K30" s="89"/>
      <c r="L30" s="89"/>
      <c r="M30" s="89"/>
      <c r="N30" s="89"/>
    </row>
    <row r="31" spans="1:14" ht="22.2" customHeight="1" thickBot="1" x14ac:dyDescent="0.25">
      <c r="A31" s="58" t="s">
        <v>15</v>
      </c>
      <c r="B31" s="59"/>
      <c r="C31" s="59"/>
      <c r="D31" s="20" t="str">
        <f>IF(SUM(D12,D29)=0,"",SUM(D12,D29))</f>
        <v/>
      </c>
      <c r="E31" s="91" t="s">
        <v>24</v>
      </c>
      <c r="F31" s="89"/>
      <c r="G31" s="89"/>
      <c r="H31" s="89"/>
      <c r="I31" s="89"/>
      <c r="J31" s="89"/>
      <c r="K31" s="89"/>
      <c r="L31" s="89"/>
      <c r="M31" s="89"/>
      <c r="N31" s="89"/>
    </row>
    <row r="32" spans="1:14" ht="15" customHeight="1" thickBot="1" x14ac:dyDescent="0.25">
      <c r="A32" s="89"/>
      <c r="B32" s="89"/>
      <c r="C32" s="89"/>
      <c r="D32" s="89"/>
      <c r="E32" s="89"/>
      <c r="F32" s="89"/>
      <c r="G32" s="89"/>
      <c r="H32" s="89"/>
      <c r="I32" s="89"/>
      <c r="J32" s="89"/>
      <c r="K32" s="89"/>
      <c r="L32" s="89"/>
      <c r="M32" s="89"/>
      <c r="N32" s="89"/>
    </row>
    <row r="33" spans="1:14" ht="22.2" customHeight="1" thickBot="1" x14ac:dyDescent="0.25">
      <c r="A33" s="58" t="s">
        <v>16</v>
      </c>
      <c r="B33" s="59"/>
      <c r="C33" s="59"/>
      <c r="D33" s="21" t="str">
        <f>IF(D31="","",D31*3)</f>
        <v/>
      </c>
      <c r="E33" s="91" t="s">
        <v>30</v>
      </c>
      <c r="F33" s="91"/>
      <c r="G33" s="91"/>
      <c r="H33" s="91"/>
      <c r="I33" s="91"/>
      <c r="J33" s="91"/>
      <c r="K33" s="91"/>
      <c r="L33" s="91"/>
      <c r="M33" s="91"/>
      <c r="N33" s="89"/>
    </row>
    <row r="34" spans="1:14" ht="15" customHeight="1" thickBot="1" x14ac:dyDescent="0.25">
      <c r="A34" s="89"/>
      <c r="B34" s="89"/>
      <c r="C34" s="89"/>
      <c r="D34" s="89"/>
      <c r="E34" s="89"/>
      <c r="F34" s="89"/>
      <c r="G34" s="89"/>
      <c r="H34" s="89"/>
      <c r="I34" s="89"/>
      <c r="J34" s="89"/>
      <c r="K34" s="89"/>
      <c r="L34" s="89"/>
      <c r="M34" s="89"/>
      <c r="N34" s="89"/>
    </row>
    <row r="35" spans="1:14" ht="22.2" customHeight="1" thickBot="1" x14ac:dyDescent="0.25">
      <c r="A35" s="58" t="s">
        <v>17</v>
      </c>
      <c r="B35" s="59"/>
      <c r="C35" s="59"/>
      <c r="D35" s="21" t="str">
        <f>IF(D33="","",ROUNDDOWN(D33*0.1,0))</f>
        <v/>
      </c>
      <c r="E35" s="87">
        <v>0.1</v>
      </c>
      <c r="F35" s="88"/>
      <c r="G35" s="88"/>
      <c r="H35" s="88"/>
      <c r="I35" s="88"/>
      <c r="J35" s="88"/>
      <c r="K35" s="88"/>
      <c r="L35" s="88"/>
      <c r="M35" s="88"/>
      <c r="N35" s="57"/>
    </row>
    <row r="36" spans="1:14" ht="15" customHeight="1" thickBot="1" x14ac:dyDescent="0.25">
      <c r="A36" s="89"/>
      <c r="B36" s="89"/>
      <c r="C36" s="89"/>
      <c r="D36" s="89"/>
      <c r="E36" s="89"/>
      <c r="F36" s="89"/>
      <c r="G36" s="89"/>
      <c r="H36" s="89"/>
      <c r="I36" s="89"/>
      <c r="J36" s="89"/>
      <c r="K36" s="89"/>
      <c r="L36" s="89"/>
      <c r="M36" s="89"/>
      <c r="N36" s="89"/>
    </row>
    <row r="37" spans="1:14" ht="22.2" customHeight="1" thickBot="1" x14ac:dyDescent="0.25">
      <c r="A37" s="58" t="s">
        <v>18</v>
      </c>
      <c r="B37" s="59"/>
      <c r="C37" s="59"/>
      <c r="D37" s="21" t="str">
        <f>IF(D33="","",SUM(D33,D35))</f>
        <v/>
      </c>
      <c r="E37" s="87"/>
      <c r="F37" s="88"/>
      <c r="G37" s="88"/>
      <c r="H37" s="88"/>
      <c r="I37" s="88"/>
      <c r="J37" s="88"/>
      <c r="K37" s="88"/>
      <c r="L37" s="88"/>
      <c r="M37" s="88"/>
      <c r="N37" s="57"/>
    </row>
    <row r="38" spans="1:14" ht="15" customHeight="1" x14ac:dyDescent="0.2">
      <c r="A38" s="89"/>
      <c r="B38" s="89"/>
      <c r="C38" s="89"/>
      <c r="D38" s="89"/>
      <c r="E38" s="89"/>
      <c r="F38" s="89"/>
      <c r="G38" s="89"/>
      <c r="H38" s="89"/>
      <c r="I38" s="89"/>
      <c r="J38" s="89"/>
      <c r="K38" s="89"/>
      <c r="L38" s="89"/>
      <c r="M38" s="89"/>
      <c r="N38" s="89"/>
    </row>
  </sheetData>
  <mergeCells count="39">
    <mergeCell ref="A37:C37"/>
    <mergeCell ref="E37:N37"/>
    <mergeCell ref="A38:N38"/>
    <mergeCell ref="A28:C28"/>
    <mergeCell ref="E28:N28"/>
    <mergeCell ref="E29:N29"/>
    <mergeCell ref="A30:N30"/>
    <mergeCell ref="A32:N32"/>
    <mergeCell ref="A29:C29"/>
    <mergeCell ref="A31:C31"/>
    <mergeCell ref="E31:N31"/>
    <mergeCell ref="A36:N36"/>
    <mergeCell ref="A34:N34"/>
    <mergeCell ref="A35:C35"/>
    <mergeCell ref="E35:N35"/>
    <mergeCell ref="E33:N33"/>
    <mergeCell ref="A33:C33"/>
    <mergeCell ref="A11:C11"/>
    <mergeCell ref="E11:N11"/>
    <mergeCell ref="E27:N27"/>
    <mergeCell ref="A27:C27"/>
    <mergeCell ref="A19:C19"/>
    <mergeCell ref="A12:C12"/>
    <mergeCell ref="E19:N19"/>
    <mergeCell ref="E26:N26"/>
    <mergeCell ref="A26:C26"/>
    <mergeCell ref="A20:C25"/>
    <mergeCell ref="E12:H12"/>
    <mergeCell ref="E13:H13"/>
    <mergeCell ref="E14:H14"/>
    <mergeCell ref="E16:N17"/>
    <mergeCell ref="A10:C10"/>
    <mergeCell ref="A2:N2"/>
    <mergeCell ref="A9:C9"/>
    <mergeCell ref="A8:D8"/>
    <mergeCell ref="E9:N9"/>
    <mergeCell ref="F5:N5"/>
    <mergeCell ref="F6:N6"/>
    <mergeCell ref="F4:N4"/>
  </mergeCells>
  <phoneticPr fontId="2"/>
  <printOptions horizontalCentered="1"/>
  <pageMargins left="0.55118110236220474" right="0.47244094488188981" top="1.3779527559055118" bottom="0.98425196850393704" header="0.51181102362204722" footer="0.51181102362204722"/>
  <pageSetup paperSize="9" scale="9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Personal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布施 朋哉</cp:lastModifiedBy>
  <cp:lastPrinted>2024-01-17T00:17:35Z</cp:lastPrinted>
  <dcterms:created xsi:type="dcterms:W3CDTF">2007-03-11T12:24:02Z</dcterms:created>
  <dcterms:modified xsi:type="dcterms:W3CDTF">2024-05-09T01:22:26Z</dcterms:modified>
</cp:coreProperties>
</file>