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布施\01 委託\遠隔読影\R7\01 予算執行伺\申請様式\"/>
    </mc:Choice>
  </mc:AlternateContent>
  <xr:revisionPtr revIDLastSave="0" documentId="13_ncr:1_{4947F18F-E21D-48E2-97FD-3E25CDD49B0E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2" r:id="rId1"/>
  </sheets>
  <definedNames>
    <definedName name="_xlnm.Print_Area" localSheetId="0">Sheet1!$A$1:$N$32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D28" i="2"/>
  <c r="D26" i="2"/>
  <c r="L15" i="2"/>
  <c r="D15" i="2" s="1"/>
  <c r="L14" i="2" l="1"/>
  <c r="D14" i="2" s="1"/>
  <c r="L12" i="2"/>
  <c r="D12" i="2" s="1"/>
  <c r="L10" i="2"/>
  <c r="D10" i="2" s="1"/>
  <c r="D16" i="2" l="1"/>
  <c r="D18" i="2" s="1"/>
</calcChain>
</file>

<file path=xl/sharedStrings.xml><?xml version="1.0" encoding="utf-8"?>
<sst xmlns="http://schemas.openxmlformats.org/spreadsheetml/2006/main" count="61" uniqueCount="37">
  <si>
    <t>備　　　　　　考</t>
    <rPh sb="0" eb="1">
      <t>ソナエ</t>
    </rPh>
    <rPh sb="7" eb="8">
      <t>コウ</t>
    </rPh>
    <phoneticPr fontId="2"/>
  </si>
  <si>
    <t>円</t>
    <rPh sb="0" eb="1">
      <t>エン</t>
    </rPh>
    <phoneticPr fontId="2"/>
  </si>
  <si>
    <t>×</t>
    <phoneticPr fontId="2"/>
  </si>
  <si>
    <t>＝</t>
    <phoneticPr fontId="2"/>
  </si>
  <si>
    <t>金額（円）</t>
    <rPh sb="0" eb="1">
      <t>キン</t>
    </rPh>
    <rPh sb="1" eb="2">
      <t>ガク</t>
    </rPh>
    <rPh sb="3" eb="4">
      <t>エン</t>
    </rPh>
    <phoneticPr fontId="2"/>
  </si>
  <si>
    <t>２　システム導入費用等</t>
    <rPh sb="6" eb="8">
      <t>ドウニュウ</t>
    </rPh>
    <rPh sb="8" eb="10">
      <t>ヒヨウ</t>
    </rPh>
    <rPh sb="10" eb="11">
      <t>ナド</t>
    </rPh>
    <phoneticPr fontId="2"/>
  </si>
  <si>
    <t>ＣＴ</t>
    <phoneticPr fontId="2"/>
  </si>
  <si>
    <t>ＭＲ</t>
    <phoneticPr fontId="2"/>
  </si>
  <si>
    <t>単価＠</t>
    <rPh sb="0" eb="2">
      <t>タンカ</t>
    </rPh>
    <phoneticPr fontId="2"/>
  </si>
  <si>
    <t>件</t>
    <rPh sb="0" eb="1">
      <t>ケン</t>
    </rPh>
    <phoneticPr fontId="2"/>
  </si>
  <si>
    <t>委　託　料　見　積　書
（県立延岡病院遠隔読影業務委託）</t>
    <rPh sb="0" eb="1">
      <t>イ</t>
    </rPh>
    <rPh sb="2" eb="3">
      <t>タク</t>
    </rPh>
    <rPh sb="4" eb="5">
      <t>リョウ</t>
    </rPh>
    <rPh sb="6" eb="7">
      <t>ミ</t>
    </rPh>
    <rPh sb="8" eb="9">
      <t>セキ</t>
    </rPh>
    <rPh sb="10" eb="11">
      <t>ショ</t>
    </rPh>
    <rPh sb="13" eb="15">
      <t>ケンリツ</t>
    </rPh>
    <rPh sb="15" eb="17">
      <t>ノベオカ</t>
    </rPh>
    <rPh sb="17" eb="19">
      <t>ビョウイン</t>
    </rPh>
    <rPh sb="19" eb="21">
      <t>エンカク</t>
    </rPh>
    <rPh sb="21" eb="23">
      <t>ドクエイ</t>
    </rPh>
    <rPh sb="23" eb="25">
      <t>ギョウム</t>
    </rPh>
    <rPh sb="25" eb="27">
      <t>イタク</t>
    </rPh>
    <phoneticPr fontId="2"/>
  </si>
  <si>
    <t>（様式第４号）</t>
    <rPh sb="1" eb="3">
      <t>ヨウシキ</t>
    </rPh>
    <rPh sb="3" eb="4">
      <t>ダイ</t>
    </rPh>
    <rPh sb="5" eb="6">
      <t>ゴウ</t>
    </rPh>
    <phoneticPr fontId="2"/>
  </si>
  <si>
    <t>会社名</t>
    <rPh sb="0" eb="3">
      <t>カイシャメイ</t>
    </rPh>
    <phoneticPr fontId="2"/>
  </si>
  <si>
    <t>代表者氏名</t>
    <rPh sb="0" eb="3">
      <t>ダイヒョウシャ</t>
    </rPh>
    <rPh sb="3" eb="5">
      <t>シメイ</t>
    </rPh>
    <phoneticPr fontId="2"/>
  </si>
  <si>
    <t>印</t>
    <rPh sb="0" eb="1">
      <t>イン</t>
    </rPh>
    <phoneticPr fontId="2"/>
  </si>
  <si>
    <t>基本料金</t>
    <rPh sb="0" eb="2">
      <t>キホン</t>
    </rPh>
    <rPh sb="2" eb="4">
      <t>リョウキン</t>
    </rPh>
    <phoneticPr fontId="2"/>
  </si>
  <si>
    <t>１年間</t>
    <rPh sb="1" eb="3">
      <t>ネンカン</t>
    </rPh>
    <phoneticPr fontId="2"/>
  </si>
  <si>
    <t>１　読影費用等</t>
    <rPh sb="2" eb="4">
      <t>ドクエイ</t>
    </rPh>
    <rPh sb="4" eb="5">
      <t>ヒ</t>
    </rPh>
    <rPh sb="5" eb="6">
      <t>ヨウ</t>
    </rPh>
    <rPh sb="6" eb="7">
      <t>トウ</t>
    </rPh>
    <phoneticPr fontId="2"/>
  </si>
  <si>
    <t>　１年間の経費を計上</t>
    <rPh sb="2" eb="4">
      <t>ネンカン</t>
    </rPh>
    <rPh sb="5" eb="7">
      <t>ケイヒ</t>
    </rPh>
    <rPh sb="8" eb="10">
      <t>ケイジョウ</t>
    </rPh>
    <phoneticPr fontId="2"/>
  </si>
  <si>
    <t>　緊急加算料金がある場合は記載（１件あたり）</t>
    <rPh sb="1" eb="3">
      <t>キンキュウ</t>
    </rPh>
    <rPh sb="3" eb="5">
      <t>カサン</t>
    </rPh>
    <rPh sb="5" eb="7">
      <t>リョウキン</t>
    </rPh>
    <rPh sb="10" eb="12">
      <t>バアイ</t>
    </rPh>
    <rPh sb="13" eb="15">
      <t>キサイ</t>
    </rPh>
    <rPh sb="17" eb="18">
      <t>ケン</t>
    </rPh>
    <phoneticPr fontId="2"/>
  </si>
  <si>
    <t>システム連携費用</t>
    <rPh sb="4" eb="6">
      <t>レンケイ</t>
    </rPh>
    <rPh sb="6" eb="8">
      <t>ヒヨウ</t>
    </rPh>
    <phoneticPr fontId="2"/>
  </si>
  <si>
    <t>遠隔読影端末納入費用</t>
    <rPh sb="0" eb="2">
      <t>エンカク</t>
    </rPh>
    <rPh sb="2" eb="4">
      <t>ドクエイ</t>
    </rPh>
    <rPh sb="4" eb="6">
      <t>タンマツ</t>
    </rPh>
    <rPh sb="6" eb="8">
      <t>ノウニュウ</t>
    </rPh>
    <rPh sb="8" eb="10">
      <t>ヒヨウ</t>
    </rPh>
    <phoneticPr fontId="2"/>
  </si>
  <si>
    <t>システム保守費用</t>
    <rPh sb="4" eb="6">
      <t>ホシュ</t>
    </rPh>
    <rPh sb="6" eb="8">
      <t>ヒヨウ</t>
    </rPh>
    <phoneticPr fontId="2"/>
  </si>
  <si>
    <t>小　　　計</t>
    <rPh sb="0" eb="1">
      <t>ショウ</t>
    </rPh>
    <rPh sb="4" eb="5">
      <t>ケイ</t>
    </rPh>
    <phoneticPr fontId="2"/>
  </si>
  <si>
    <t>その他費用</t>
    <rPh sb="2" eb="3">
      <t>タ</t>
    </rPh>
    <rPh sb="3" eb="5">
      <t>ヒヨウ</t>
    </rPh>
    <phoneticPr fontId="2"/>
  </si>
  <si>
    <t>期間委託料　小計</t>
    <rPh sb="0" eb="2">
      <t>キカン</t>
    </rPh>
    <rPh sb="2" eb="5">
      <t>イタクリョウ</t>
    </rPh>
    <rPh sb="6" eb="8">
      <t>ショウケイ</t>
    </rPh>
    <phoneticPr fontId="2"/>
  </si>
  <si>
    <t>期間委託料　合計
（税抜）</t>
    <rPh sb="0" eb="2">
      <t>キカン</t>
    </rPh>
    <rPh sb="2" eb="5">
      <t>イタクリョウ</t>
    </rPh>
    <rPh sb="6" eb="8">
      <t>ゴウケイ</t>
    </rPh>
    <rPh sb="10" eb="12">
      <t>ゼイヌ</t>
    </rPh>
    <phoneticPr fontId="2"/>
  </si>
  <si>
    <t>期間委託料合計
（税込）</t>
    <rPh sb="0" eb="2">
      <t>キカン</t>
    </rPh>
    <rPh sb="2" eb="5">
      <t>イタクリョウ</t>
    </rPh>
    <rPh sb="5" eb="7">
      <t>ゴウケイ</t>
    </rPh>
    <rPh sb="9" eb="11">
      <t>ゼイコミ</t>
    </rPh>
    <phoneticPr fontId="2"/>
  </si>
  <si>
    <t>①＋②</t>
    <phoneticPr fontId="2"/>
  </si>
  <si>
    <t>内　　　訳</t>
    <rPh sb="0" eb="1">
      <t>ナイ</t>
    </rPh>
    <rPh sb="4" eb="5">
      <t>ヤク</t>
    </rPh>
    <phoneticPr fontId="2"/>
  </si>
  <si>
    <t>ＲＩ</t>
    <phoneticPr fontId="2"/>
  </si>
  <si>
    <t>※　システム導入費用等について、内訳の内容が異なる場合は修正すること。</t>
    <rPh sb="6" eb="8">
      <t>ドウニュウ</t>
    </rPh>
    <rPh sb="8" eb="10">
      <t>ヒヨウ</t>
    </rPh>
    <rPh sb="10" eb="11">
      <t>トウ</t>
    </rPh>
    <rPh sb="16" eb="18">
      <t>ウチワケ</t>
    </rPh>
    <rPh sb="19" eb="21">
      <t>ナイヨウ</t>
    </rPh>
    <rPh sb="22" eb="23">
      <t>コト</t>
    </rPh>
    <rPh sb="25" eb="27">
      <t>バアイ</t>
    </rPh>
    <rPh sb="28" eb="30">
      <t>シュウセイ</t>
    </rPh>
    <phoneticPr fontId="2"/>
  </si>
  <si>
    <t>①ー令和７年８月１日から令和１０年７月３１日まで（３年分）</t>
    <rPh sb="2" eb="4">
      <t>レイワ</t>
    </rPh>
    <rPh sb="5" eb="6">
      <t>ネン</t>
    </rPh>
    <rPh sb="7" eb="8">
      <t>ガツ</t>
    </rPh>
    <rPh sb="9" eb="10">
      <t>ニチ</t>
    </rPh>
    <rPh sb="12" eb="14">
      <t>レイワ</t>
    </rPh>
    <rPh sb="16" eb="17">
      <t>ネン</t>
    </rPh>
    <rPh sb="18" eb="19">
      <t>ガツ</t>
    </rPh>
    <rPh sb="21" eb="22">
      <t>ニチ</t>
    </rPh>
    <rPh sb="26" eb="27">
      <t>ネン</t>
    </rPh>
    <rPh sb="27" eb="28">
      <t>ブン</t>
    </rPh>
    <phoneticPr fontId="2"/>
  </si>
  <si>
    <t>　令和８年８月１日から令和１０年７月３１日まで（２年分）</t>
    <rPh sb="1" eb="3">
      <t>レイワ</t>
    </rPh>
    <rPh sb="4" eb="5">
      <t>ネン</t>
    </rPh>
    <rPh sb="6" eb="7">
      <t>ツキ</t>
    </rPh>
    <rPh sb="8" eb="9">
      <t>ニチ</t>
    </rPh>
    <rPh sb="11" eb="13">
      <t>レイワ</t>
    </rPh>
    <rPh sb="15" eb="16">
      <t>ネン</t>
    </rPh>
    <rPh sb="17" eb="18">
      <t>ツキ</t>
    </rPh>
    <rPh sb="20" eb="21">
      <t>ニチ</t>
    </rPh>
    <rPh sb="25" eb="27">
      <t>ネンブン</t>
    </rPh>
    <phoneticPr fontId="2"/>
  </si>
  <si>
    <t>　令和７年８月１日から令和１０年７月３１日まで（３年分）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5" eb="16">
      <t>ネン</t>
    </rPh>
    <rPh sb="17" eb="18">
      <t>ガツ</t>
    </rPh>
    <rPh sb="20" eb="21">
      <t>ニチ</t>
    </rPh>
    <rPh sb="25" eb="27">
      <t>ネンブン</t>
    </rPh>
    <phoneticPr fontId="2"/>
  </si>
  <si>
    <t>②ー令和７年８月１日から令和１０年７月３１日まで（３年分）</t>
    <rPh sb="2" eb="4">
      <t>レイワ</t>
    </rPh>
    <rPh sb="5" eb="6">
      <t>ネン</t>
    </rPh>
    <rPh sb="7" eb="8">
      <t>ガツ</t>
    </rPh>
    <rPh sb="9" eb="10">
      <t>ニチ</t>
    </rPh>
    <rPh sb="12" eb="14">
      <t>レイワ</t>
    </rPh>
    <rPh sb="16" eb="17">
      <t>ネン</t>
    </rPh>
    <rPh sb="18" eb="19">
      <t>ガツ</t>
    </rPh>
    <rPh sb="21" eb="22">
      <t>ニチ</t>
    </rPh>
    <rPh sb="26" eb="27">
      <t>ネン</t>
    </rPh>
    <rPh sb="27" eb="28">
      <t>ブン</t>
    </rPh>
    <phoneticPr fontId="2"/>
  </si>
  <si>
    <t>ＭＧ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</si>
</sst>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游ゴシック"/>
      <family val="3"/>
      <charset val="128"/>
    </font>
    <font>
      <sz val="16"/>
      <name val="游ゴシック"/>
      <family val="3"/>
      <charset val="128"/>
    </font>
    <font>
      <b/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15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177" fontId="4" fillId="0" borderId="1" xfId="0" applyNumberFormat="1" applyFont="1" applyBorder="1">
      <alignment vertical="center"/>
    </xf>
    <xf numFmtId="0" fontId="4" fillId="0" borderId="12" xfId="0" applyFont="1" applyBorder="1">
      <alignment vertical="center"/>
    </xf>
    <xf numFmtId="177" fontId="4" fillId="0" borderId="18" xfId="0" applyNumberFormat="1" applyFont="1" applyBorder="1">
      <alignment vertical="center"/>
    </xf>
    <xf numFmtId="38" fontId="4" fillId="0" borderId="18" xfId="1" applyFont="1" applyBorder="1">
      <alignment vertical="center"/>
    </xf>
    <xf numFmtId="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38" fontId="4" fillId="0" borderId="3" xfId="1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38" fontId="4" fillId="0" borderId="13" xfId="1" applyFont="1" applyBorder="1">
      <alignment vertical="center"/>
    </xf>
    <xf numFmtId="0" fontId="4" fillId="0" borderId="13" xfId="0" applyFont="1" applyBorder="1" applyAlignment="1">
      <alignment horizontal="left" vertical="center"/>
    </xf>
    <xf numFmtId="176" fontId="4" fillId="0" borderId="13" xfId="0" applyNumberFormat="1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8" fontId="4" fillId="0" borderId="0" xfId="1" applyFont="1" applyBorder="1">
      <alignment vertical="center"/>
    </xf>
    <xf numFmtId="177" fontId="4" fillId="0" borderId="5" xfId="0" applyNumberFormat="1" applyFont="1" applyBorder="1">
      <alignment vertical="center"/>
    </xf>
    <xf numFmtId="38" fontId="4" fillId="0" borderId="15" xfId="1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176" fontId="4" fillId="0" borderId="18" xfId="0" applyNumberFormat="1" applyFont="1" applyBorder="1">
      <alignment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176" fontId="4" fillId="0" borderId="11" xfId="0" applyNumberFormat="1" applyFont="1" applyBorder="1">
      <alignment vertical="center"/>
    </xf>
    <xf numFmtId="0" fontId="4" fillId="0" borderId="22" xfId="0" applyFont="1" applyBorder="1" applyAlignment="1">
      <alignment horizontal="left" vertical="center"/>
    </xf>
    <xf numFmtId="38" fontId="4" fillId="0" borderId="23" xfId="1" applyFont="1" applyBorder="1">
      <alignment vertical="center"/>
    </xf>
    <xf numFmtId="38" fontId="4" fillId="0" borderId="8" xfId="1" applyFont="1" applyBorder="1" applyAlignment="1">
      <alignment vertical="center"/>
    </xf>
    <xf numFmtId="38" fontId="4" fillId="0" borderId="7" xfId="1" applyFont="1" applyBorder="1" applyAlignment="1">
      <alignment horizontal="right" vertical="center"/>
    </xf>
    <xf numFmtId="176" fontId="4" fillId="0" borderId="0" xfId="0" applyNumberFormat="1" applyFont="1">
      <alignment vertical="center"/>
    </xf>
    <xf numFmtId="38" fontId="4" fillId="0" borderId="25" xfId="1" applyFont="1" applyBorder="1" applyAlignment="1">
      <alignment vertical="center"/>
    </xf>
    <xf numFmtId="0" fontId="4" fillId="0" borderId="24" xfId="0" applyFont="1" applyBorder="1" applyAlignment="1">
      <alignment horizontal="left" vertical="center"/>
    </xf>
    <xf numFmtId="0" fontId="4" fillId="0" borderId="24" xfId="0" applyFont="1" applyBorder="1">
      <alignment vertical="center"/>
    </xf>
    <xf numFmtId="176" fontId="4" fillId="0" borderId="24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5" xfId="0" applyFont="1" applyBorder="1" applyAlignment="1">
      <alignment horizontal="left" vertical="center"/>
    </xf>
    <xf numFmtId="176" fontId="4" fillId="0" borderId="10" xfId="0" applyNumberFormat="1" applyFont="1" applyBorder="1">
      <alignment vertical="center"/>
    </xf>
    <xf numFmtId="0" fontId="4" fillId="0" borderId="26" xfId="0" applyFont="1" applyBorder="1" applyAlignment="1">
      <alignment horizontal="right" vertical="center"/>
    </xf>
    <xf numFmtId="38" fontId="4" fillId="0" borderId="24" xfId="1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38" fontId="4" fillId="0" borderId="24" xfId="1" applyFont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>
      <alignment vertical="center"/>
    </xf>
    <xf numFmtId="0" fontId="4" fillId="0" borderId="16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shrinkToFit="1"/>
    </xf>
    <xf numFmtId="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4" fillId="0" borderId="17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2"/>
  <sheetViews>
    <sheetView tabSelected="1" view="pageBreakPreview" zoomScaleNormal="100" zoomScaleSheetLayoutView="100" workbookViewId="0"/>
  </sheetViews>
  <sheetFormatPr defaultColWidth="8.90625" defaultRowHeight="22.25" customHeight="1"/>
  <cols>
    <col min="1" max="3" width="6.81640625" style="1" customWidth="1"/>
    <col min="4" max="4" width="16.1796875" style="1" customWidth="1"/>
    <col min="5" max="5" width="11.08984375" style="1" customWidth="1"/>
    <col min="6" max="6" width="6.453125" style="1" customWidth="1"/>
    <col min="7" max="7" width="3.81640625" style="1" customWidth="1"/>
    <col min="8" max="8" width="3.453125" style="1" customWidth="1"/>
    <col min="9" max="9" width="8.81640625" style="1" customWidth="1"/>
    <col min="10" max="10" width="4" style="1" customWidth="1"/>
    <col min="11" max="11" width="2.6328125" style="1" customWidth="1"/>
    <col min="12" max="12" width="6" style="1" customWidth="1"/>
    <col min="13" max="13" width="5.6328125" style="1" customWidth="1"/>
    <col min="14" max="14" width="10.453125" style="1" customWidth="1"/>
    <col min="15" max="16384" width="8.90625" style="1"/>
  </cols>
  <sheetData>
    <row r="1" spans="1:30" ht="22.25" customHeight="1">
      <c r="A1" s="2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30" ht="79.75" customHeight="1">
      <c r="A2" s="50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30" ht="18.649999999999999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30" ht="25" customHeight="1">
      <c r="A4" s="24"/>
      <c r="B4" s="25"/>
      <c r="C4" s="25"/>
      <c r="D4" s="25"/>
      <c r="E4" s="25"/>
      <c r="F4" s="2" t="s">
        <v>12</v>
      </c>
      <c r="G4" s="25"/>
      <c r="H4" s="25"/>
      <c r="I4" s="25"/>
      <c r="J4" s="25"/>
      <c r="K4" s="25"/>
      <c r="L4" s="25"/>
      <c r="M4" s="25"/>
      <c r="N4" s="25"/>
    </row>
    <row r="5" spans="1:30" ht="25" customHeight="1">
      <c r="A5" s="2"/>
      <c r="B5" s="2"/>
      <c r="C5" s="2"/>
      <c r="D5" s="2"/>
      <c r="E5" s="2"/>
      <c r="F5" s="2" t="s">
        <v>13</v>
      </c>
      <c r="G5" s="2"/>
      <c r="H5" s="2"/>
      <c r="I5" s="2"/>
      <c r="J5" s="2"/>
      <c r="K5" s="2"/>
      <c r="L5" s="2"/>
      <c r="M5" s="2" t="s">
        <v>14</v>
      </c>
      <c r="N5" s="2"/>
    </row>
    <row r="6" spans="1:30" ht="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30" ht="25" customHeight="1">
      <c r="A7" s="52" t="s">
        <v>17</v>
      </c>
      <c r="B7" s="52"/>
      <c r="C7" s="52"/>
      <c r="D7" s="52"/>
      <c r="E7" s="3"/>
      <c r="F7" s="3"/>
      <c r="G7" s="3"/>
      <c r="H7" s="3"/>
      <c r="I7" s="3"/>
      <c r="J7" s="3"/>
      <c r="K7" s="3"/>
      <c r="L7" s="3"/>
      <c r="M7" s="3"/>
      <c r="N7" s="3"/>
    </row>
    <row r="8" spans="1:30" ht="25" customHeight="1">
      <c r="A8" s="53" t="s">
        <v>29</v>
      </c>
      <c r="B8" s="53"/>
      <c r="C8" s="53"/>
      <c r="D8" s="4" t="s">
        <v>4</v>
      </c>
      <c r="E8" s="54" t="s">
        <v>0</v>
      </c>
      <c r="F8" s="55"/>
      <c r="G8" s="55"/>
      <c r="H8" s="55"/>
      <c r="I8" s="55"/>
      <c r="J8" s="56"/>
      <c r="K8" s="56"/>
      <c r="L8" s="56"/>
      <c r="M8" s="56"/>
      <c r="N8" s="57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  <row r="9" spans="1:30" ht="25" customHeight="1">
      <c r="A9" s="54" t="s">
        <v>15</v>
      </c>
      <c r="B9" s="55"/>
      <c r="C9" s="58"/>
      <c r="D9" s="28"/>
      <c r="E9" s="2" t="s">
        <v>18</v>
      </c>
      <c r="F9" s="15"/>
      <c r="G9" s="15"/>
      <c r="H9" s="15"/>
      <c r="I9" s="15"/>
      <c r="J9" s="8"/>
      <c r="K9" s="8"/>
      <c r="L9" s="17"/>
      <c r="M9" s="17"/>
      <c r="N9" s="1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ht="25" customHeight="1">
      <c r="A10" s="64" t="s">
        <v>6</v>
      </c>
      <c r="B10" s="65"/>
      <c r="C10" s="66"/>
      <c r="D10" s="6" t="str">
        <f>IF(SUM(L10:L10)=0,"",SUM(L10:L10))</f>
        <v/>
      </c>
      <c r="E10" s="18" t="s">
        <v>8</v>
      </c>
      <c r="F10" s="19"/>
      <c r="G10" s="42" t="s">
        <v>1</v>
      </c>
      <c r="H10" s="43" t="s">
        <v>2</v>
      </c>
      <c r="I10" s="44">
        <v>14502</v>
      </c>
      <c r="J10" s="43" t="s">
        <v>9</v>
      </c>
      <c r="K10" s="43" t="s">
        <v>3</v>
      </c>
      <c r="L10" s="59">
        <f>F10*I10</f>
        <v>0</v>
      </c>
      <c r="M10" s="59"/>
      <c r="N10" s="41" t="s">
        <v>1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ht="25" customHeight="1">
      <c r="A11" s="67"/>
      <c r="B11" s="68"/>
      <c r="C11" s="69"/>
      <c r="D11" s="35"/>
      <c r="E11" s="36" t="s">
        <v>19</v>
      </c>
      <c r="F11" s="37"/>
      <c r="G11" s="14"/>
      <c r="H11" s="2"/>
      <c r="I11" s="40"/>
      <c r="J11" s="2"/>
      <c r="K11" s="2"/>
      <c r="L11" s="39"/>
      <c r="M11" s="39"/>
      <c r="N11" s="38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ht="25" customHeight="1">
      <c r="A12" s="64" t="s">
        <v>7</v>
      </c>
      <c r="B12" s="65"/>
      <c r="C12" s="66"/>
      <c r="D12" s="47" t="str">
        <f t="shared" ref="D12:D14" si="0">IF(SUM(L12:L12)=0,"",SUM(L12:L12))</f>
        <v/>
      </c>
      <c r="E12" s="48" t="s">
        <v>8</v>
      </c>
      <c r="F12" s="49"/>
      <c r="G12" s="42" t="s">
        <v>1</v>
      </c>
      <c r="H12" s="43" t="s">
        <v>2</v>
      </c>
      <c r="I12" s="44">
        <v>3087</v>
      </c>
      <c r="J12" s="43" t="s">
        <v>9</v>
      </c>
      <c r="K12" s="43" t="s">
        <v>3</v>
      </c>
      <c r="L12" s="59">
        <f>F12*I12</f>
        <v>0</v>
      </c>
      <c r="M12" s="59"/>
      <c r="N12" s="41" t="s">
        <v>1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ht="25" customHeight="1">
      <c r="A13" s="67"/>
      <c r="B13" s="68"/>
      <c r="C13" s="69"/>
      <c r="D13" s="45"/>
      <c r="E13" s="46" t="s">
        <v>19</v>
      </c>
      <c r="F13" s="26"/>
      <c r="G13" s="14"/>
      <c r="H13" s="2"/>
      <c r="I13" s="40"/>
      <c r="J13" s="2"/>
      <c r="K13" s="2"/>
      <c r="L13" s="39"/>
      <c r="M13" s="39"/>
      <c r="N13" s="38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ht="25" customHeight="1">
      <c r="A14" s="64" t="s">
        <v>30</v>
      </c>
      <c r="B14" s="65"/>
      <c r="C14" s="66"/>
      <c r="D14" s="6" t="str">
        <f t="shared" si="0"/>
        <v/>
      </c>
      <c r="E14" s="20" t="s">
        <v>8</v>
      </c>
      <c r="F14" s="21"/>
      <c r="G14" s="22" t="s">
        <v>1</v>
      </c>
      <c r="H14" s="17" t="s">
        <v>2</v>
      </c>
      <c r="I14" s="23">
        <v>747</v>
      </c>
      <c r="J14" s="17" t="s">
        <v>9</v>
      </c>
      <c r="K14" s="17" t="s">
        <v>3</v>
      </c>
      <c r="L14" s="60">
        <f>F14*I14</f>
        <v>0</v>
      </c>
      <c r="M14" s="60"/>
      <c r="N14" s="16" t="s">
        <v>1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ht="25" customHeight="1" thickBot="1">
      <c r="A15" s="64" t="s">
        <v>36</v>
      </c>
      <c r="B15" s="65"/>
      <c r="C15" s="66"/>
      <c r="D15" s="6" t="str">
        <f t="shared" ref="D15" si="1">IF(SUM(L15:L15)=0,"",SUM(L15:L15))</f>
        <v/>
      </c>
      <c r="E15" s="20" t="s">
        <v>8</v>
      </c>
      <c r="F15" s="21"/>
      <c r="G15" s="22" t="s">
        <v>1</v>
      </c>
      <c r="H15" s="17" t="s">
        <v>2</v>
      </c>
      <c r="I15" s="23">
        <v>165</v>
      </c>
      <c r="J15" s="17" t="s">
        <v>9</v>
      </c>
      <c r="K15" s="17" t="s">
        <v>3</v>
      </c>
      <c r="L15" s="60">
        <f>F15*I15</f>
        <v>0</v>
      </c>
      <c r="M15" s="60"/>
      <c r="N15" s="16" t="s">
        <v>1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ht="25" customHeight="1" thickBot="1">
      <c r="A16" s="61" t="s">
        <v>23</v>
      </c>
      <c r="B16" s="62"/>
      <c r="C16" s="62"/>
      <c r="D16" s="32" t="e">
        <f>D9+D10+D12+D14+D15</f>
        <v>#VALUE!</v>
      </c>
      <c r="E16" s="8" t="s">
        <v>16</v>
      </c>
      <c r="F16" s="2"/>
      <c r="G16" s="2"/>
      <c r="H16" s="2"/>
      <c r="I16" s="2"/>
      <c r="J16" s="2"/>
      <c r="K16" s="2"/>
      <c r="L16" s="2"/>
      <c r="M16" s="2"/>
      <c r="N16" s="8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ht="15" customHeight="1" thickBo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39" customHeight="1" thickBot="1">
      <c r="A18" s="61" t="s">
        <v>25</v>
      </c>
      <c r="B18" s="62"/>
      <c r="C18" s="62"/>
      <c r="D18" s="12" t="e">
        <f>D16*3</f>
        <v>#VALUE!</v>
      </c>
      <c r="E18" s="63" t="s">
        <v>32</v>
      </c>
      <c r="F18" s="63"/>
      <c r="G18" s="63"/>
      <c r="H18" s="63"/>
      <c r="I18" s="63"/>
      <c r="J18" s="63"/>
      <c r="K18" s="63"/>
      <c r="L18" s="63"/>
      <c r="M18" s="63"/>
      <c r="N18" s="63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ht="22.25" customHeight="1">
      <c r="A19" s="2"/>
      <c r="B19" s="2"/>
      <c r="C19" s="2"/>
      <c r="D19" s="26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30" ht="22.25" customHeight="1">
      <c r="A20" s="3" t="s">
        <v>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30" ht="22.25" customHeight="1">
      <c r="A21" s="54" t="s">
        <v>29</v>
      </c>
      <c r="B21" s="55"/>
      <c r="C21" s="58"/>
      <c r="D21" s="4" t="s">
        <v>4</v>
      </c>
      <c r="E21" s="54" t="s">
        <v>0</v>
      </c>
      <c r="F21" s="55"/>
      <c r="G21" s="55"/>
      <c r="H21" s="55"/>
      <c r="I21" s="55"/>
      <c r="J21" s="56"/>
      <c r="K21" s="56"/>
      <c r="L21" s="56"/>
      <c r="M21" s="56"/>
      <c r="N21" s="57"/>
    </row>
    <row r="22" spans="1:30" ht="22.25" customHeight="1">
      <c r="A22" s="70" t="s">
        <v>21</v>
      </c>
      <c r="B22" s="70"/>
      <c r="C22" s="70"/>
      <c r="D22" s="4"/>
      <c r="E22" s="31"/>
      <c r="F22" s="5"/>
      <c r="G22" s="5"/>
      <c r="H22" s="5"/>
      <c r="I22" s="5"/>
      <c r="J22" s="17"/>
      <c r="K22" s="17"/>
      <c r="L22" s="17"/>
      <c r="M22" s="17"/>
      <c r="N22" s="16"/>
    </row>
    <row r="23" spans="1:30" ht="22.25" customHeight="1">
      <c r="A23" s="70" t="s">
        <v>20</v>
      </c>
      <c r="B23" s="70"/>
      <c r="C23" s="70"/>
      <c r="D23" s="9"/>
      <c r="E23" s="10"/>
      <c r="F23" s="17"/>
      <c r="G23" s="17"/>
      <c r="H23" s="17"/>
      <c r="I23" s="17"/>
      <c r="J23" s="17"/>
      <c r="K23" s="17"/>
      <c r="L23" s="17"/>
      <c r="M23" s="17"/>
      <c r="N23" s="16"/>
    </row>
    <row r="24" spans="1:30" ht="22.25" customHeight="1">
      <c r="A24" s="70" t="s">
        <v>22</v>
      </c>
      <c r="B24" s="70"/>
      <c r="C24" s="70"/>
      <c r="D24" s="9"/>
      <c r="E24" s="10" t="s">
        <v>33</v>
      </c>
      <c r="F24" s="17"/>
      <c r="G24" s="17"/>
      <c r="H24" s="17"/>
      <c r="I24" s="17"/>
      <c r="J24" s="17"/>
      <c r="K24" s="17"/>
      <c r="L24" s="17"/>
      <c r="M24" s="17"/>
      <c r="N24" s="16"/>
    </row>
    <row r="25" spans="1:30" ht="22.25" customHeight="1" thickBot="1">
      <c r="A25" s="70" t="s">
        <v>24</v>
      </c>
      <c r="B25" s="70"/>
      <c r="C25" s="70"/>
      <c r="D25" s="9"/>
      <c r="E25" s="29" t="s">
        <v>34</v>
      </c>
      <c r="F25" s="3"/>
      <c r="G25" s="3"/>
      <c r="H25" s="3"/>
      <c r="I25" s="3"/>
      <c r="J25" s="3"/>
      <c r="K25" s="3"/>
      <c r="L25" s="3"/>
      <c r="M25" s="3"/>
      <c r="N25" s="30"/>
    </row>
    <row r="26" spans="1:30" ht="22.25" customHeight="1" thickBot="1">
      <c r="A26" s="76" t="s">
        <v>25</v>
      </c>
      <c r="B26" s="77"/>
      <c r="C26" s="78"/>
      <c r="D26" s="11">
        <f>SUM(D22:D25)</f>
        <v>0</v>
      </c>
      <c r="E26" s="79" t="s">
        <v>35</v>
      </c>
      <c r="F26" s="79"/>
      <c r="G26" s="79"/>
      <c r="H26" s="79"/>
      <c r="I26" s="79"/>
      <c r="J26" s="79"/>
      <c r="K26" s="79"/>
      <c r="L26" s="79"/>
      <c r="M26" s="79"/>
      <c r="N26" s="80"/>
    </row>
    <row r="27" spans="1:30" ht="15" customHeight="1" thickBot="1">
      <c r="A27" s="7"/>
      <c r="B27" s="7"/>
      <c r="C27" s="7"/>
      <c r="D27" s="27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30" ht="39" customHeight="1" thickBot="1">
      <c r="A28" s="72" t="s">
        <v>26</v>
      </c>
      <c r="B28" s="81"/>
      <c r="C28" s="81"/>
      <c r="D28" s="11" t="e">
        <f>D18+D26</f>
        <v>#VALUE!</v>
      </c>
      <c r="E28" s="63" t="s">
        <v>28</v>
      </c>
      <c r="F28" s="63"/>
      <c r="G28" s="63"/>
      <c r="H28" s="63"/>
      <c r="I28" s="63"/>
      <c r="J28" s="63"/>
      <c r="K28" s="63"/>
      <c r="L28" s="63"/>
      <c r="M28" s="63"/>
      <c r="N28" s="63"/>
    </row>
    <row r="29" spans="1:30" ht="15" customHeight="1" thickBot="1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</row>
    <row r="30" spans="1:30" ht="39" customHeight="1" thickBot="1">
      <c r="A30" s="72" t="s">
        <v>27</v>
      </c>
      <c r="B30" s="73"/>
      <c r="C30" s="73"/>
      <c r="D30" s="12" t="e">
        <f>ROUNDDOWN(D28*1.1,0)</f>
        <v>#VALUE!</v>
      </c>
      <c r="E30" s="74"/>
      <c r="F30" s="75"/>
      <c r="G30" s="75"/>
      <c r="H30" s="75"/>
      <c r="I30" s="75"/>
      <c r="J30" s="75"/>
      <c r="K30" s="75"/>
      <c r="L30" s="75"/>
      <c r="M30" s="75"/>
      <c r="N30" s="75"/>
    </row>
    <row r="31" spans="1:30" ht="21" customHeight="1">
      <c r="A31" s="33"/>
      <c r="B31" s="34"/>
      <c r="C31" s="34"/>
      <c r="D31" s="26"/>
      <c r="E31" s="13"/>
      <c r="F31" s="14"/>
      <c r="G31" s="14"/>
      <c r="H31" s="14"/>
      <c r="I31" s="14"/>
      <c r="J31" s="14"/>
      <c r="K31" s="14"/>
      <c r="L31" s="14"/>
      <c r="M31" s="14"/>
      <c r="N31" s="14"/>
    </row>
    <row r="32" spans="1:30" ht="22.25" customHeight="1">
      <c r="A32" s="71" t="s">
        <v>31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</row>
  </sheetData>
  <mergeCells count="30">
    <mergeCell ref="A23:C23"/>
    <mergeCell ref="A22:C22"/>
    <mergeCell ref="A21:C21"/>
    <mergeCell ref="E21:N21"/>
    <mergeCell ref="A32:N32"/>
    <mergeCell ref="A29:N29"/>
    <mergeCell ref="A30:C30"/>
    <mergeCell ref="E30:N30"/>
    <mergeCell ref="A24:C24"/>
    <mergeCell ref="A26:C26"/>
    <mergeCell ref="E26:N26"/>
    <mergeCell ref="A28:C28"/>
    <mergeCell ref="E28:N28"/>
    <mergeCell ref="A25:C25"/>
    <mergeCell ref="L10:M10"/>
    <mergeCell ref="L12:M12"/>
    <mergeCell ref="L14:M14"/>
    <mergeCell ref="A18:C18"/>
    <mergeCell ref="E18:N18"/>
    <mergeCell ref="A14:C14"/>
    <mergeCell ref="A16:C16"/>
    <mergeCell ref="A10:C11"/>
    <mergeCell ref="A12:C13"/>
    <mergeCell ref="A15:C15"/>
    <mergeCell ref="L15:M15"/>
    <mergeCell ref="A2:N2"/>
    <mergeCell ref="A7:D7"/>
    <mergeCell ref="A8:C8"/>
    <mergeCell ref="E8:N8"/>
    <mergeCell ref="A9:C9"/>
  </mergeCells>
  <phoneticPr fontId="2"/>
  <printOptions horizontalCentered="1"/>
  <pageMargins left="0.74803149606299213" right="0.6692913385826772" top="0.59055118110236227" bottom="0.98425196850393704" header="0.51181102362204722" footer="0.51181102362204722"/>
  <pageSetup paperSize="9" scale="8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布施 朋哉</cp:lastModifiedBy>
  <cp:lastPrinted>2022-03-30T01:42:37Z</cp:lastPrinted>
  <dcterms:created xsi:type="dcterms:W3CDTF">2007-03-11T12:24:02Z</dcterms:created>
  <dcterms:modified xsi:type="dcterms:W3CDTF">2025-01-09T07:52:57Z</dcterms:modified>
</cp:coreProperties>
</file>